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2\Users\smatjan\My Documents\PROJEKTI\2025_JAVNA NAROČILA 2025\GOZDNE CESTE\zaOBJAVO\"/>
    </mc:Choice>
  </mc:AlternateContent>
  <xr:revisionPtr revIDLastSave="0" documentId="13_ncr:1_{D440A5C2-5B91-471D-BC70-901CBFDFD021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Sheet1" sheetId="1" r:id="rId1"/>
  </sheets>
  <definedNames>
    <definedName name="_xlnm.Print_Area" localSheetId="0">Sheet1!$A$1:$E$41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7" i="1" l="1"/>
  <c r="E38" i="1" s="1"/>
  <c r="E39" i="1" s="1"/>
</calcChain>
</file>

<file path=xl/sharedStrings.xml><?xml version="1.0" encoding="utf-8"?>
<sst xmlns="http://schemas.openxmlformats.org/spreadsheetml/2006/main" count="71" uniqueCount="49">
  <si>
    <t>Zbirni program vzdrževalnih del na gozdnih cestah za leto 2025</t>
  </si>
  <si>
    <t>investitor:</t>
  </si>
  <si>
    <r>
      <t xml:space="preserve">Občina </t>
    </r>
    <r>
      <rPr>
        <b/>
        <sz val="11"/>
        <color theme="1"/>
        <rFont val="Calibri"/>
        <family val="2"/>
        <scheme val="minor"/>
      </rPr>
      <t>Ivančna Gorica</t>
    </r>
  </si>
  <si>
    <t>opis dela</t>
  </si>
  <si>
    <t>enota</t>
  </si>
  <si>
    <t>količina</t>
  </si>
  <si>
    <t>cena brez ddv v €/enoto</t>
  </si>
  <si>
    <t>znesek v €</t>
  </si>
  <si>
    <t>kol. * cena</t>
  </si>
  <si>
    <t>Odvodnjavanje - čiščenje obstoječih odvodnih naprav - cevni prepusti</t>
  </si>
  <si>
    <t>m</t>
  </si>
  <si>
    <t>Prometna signalizacija in oprema - drogovi - dobava materiala / izvedba - dobava in postavitev droga z obbetoniranjem</t>
  </si>
  <si>
    <t>kos</t>
  </si>
  <si>
    <t>Prometna signalizacija in oprema - signalizacija (znaki, table…) - dobava materiala / izvedba - dobava in namestitev signalizacije</t>
  </si>
  <si>
    <t>Ročno vzdrževanje - delavec</t>
  </si>
  <si>
    <t>h</t>
  </si>
  <si>
    <t>Vzdrževalna zemeljska dela - izkop z rovokopačem - hribina 3.-4. kategorije</t>
  </si>
  <si>
    <t>m3</t>
  </si>
  <si>
    <t>Vzdrževanje in obnova vozišč - dobava in razgrinjanje materiala z dozirno verigo - obrabna plast - obrabna plast I</t>
  </si>
  <si>
    <t>Vzdrževanje in obnova vozišč - komprimiranje vozišč</t>
  </si>
  <si>
    <t>km</t>
  </si>
  <si>
    <t>Vzdrževanje in obnova vozišč - obnova vozišča z nasipnim materialom in profiliranjem - nosilna plast - nosilna plast II</t>
  </si>
  <si>
    <t>Vzdrževanje in obnova vozišč - strojno vzdržecvanje cestišča z rovokopačem - brez koritnice</t>
  </si>
  <si>
    <t>Vzdrževanje in obnova vozišč - strojno vzdrževanje cestišča z grederjem - brez koritnice</t>
  </si>
  <si>
    <t>Vzdrževanje in obnova vozišč - strojno vzdrževanje cestišča z grederjem - s koritnico - enostransko</t>
  </si>
  <si>
    <t>Vzdrževanje svetlega profila - čiščenje svetlega profila - dvostransko</t>
  </si>
  <si>
    <t>skupaj brez ddv</t>
  </si>
  <si>
    <t>ddv 9,5%</t>
  </si>
  <si>
    <t>Vse skupaj</t>
  </si>
  <si>
    <t>Datum izpisa: 19. 5. 2025</t>
  </si>
  <si>
    <t>Odvodnjavanje - cevni prepusti dobava in izvedba - plastični - ostalo</t>
  </si>
  <si>
    <t>Odvodnjavanje - cevni prepusti dobava in izvedba - plastični - plastični Ø 40 cm</t>
  </si>
  <si>
    <t>Odvodnjavanje - izdelava mulde - betonska</t>
  </si>
  <si>
    <t>m2</t>
  </si>
  <si>
    <t>Odvodnjavanje - izdelava prečnega jarka - hribina 3.- 4. kategorije</t>
  </si>
  <si>
    <t>Odvodnjavanje - iztočna glava - material in izvedba - kamen v betonu</t>
  </si>
  <si>
    <t>Odvodnjavanje - vtočna glava - material in izvedba - kamen v betonu</t>
  </si>
  <si>
    <t>Odvodnjavanje - vtočna glava - material in izvedba - pokrov za vtočni jašek</t>
  </si>
  <si>
    <t>Odvodnjavanje - čiščenje obstoječih odvodnih naprav - dražniki</t>
  </si>
  <si>
    <t>Odvodnjavanje - čiščenje obstoječih odvodnih naprav - koritinica</t>
  </si>
  <si>
    <t>Odvodnjavanje - čiščenje obstoječih odvodnih naprav - prečni jarki</t>
  </si>
  <si>
    <t>Vzdrževalna zemeljska dela - premiki materiala - premik materiala na delovišču</t>
  </si>
  <si>
    <t>Vzdrževanje in obnova vozišč - dobava nasipnega materiala v deponijo fco gozdna cesta</t>
  </si>
  <si>
    <t>Vzdrževanje in obnova vozišč - strojno vzdržecvanje cestišča z rovokopačem - s koritnico - dvostranski (strešni) naklon vozišča</t>
  </si>
  <si>
    <t>Vzdrževanje in obnova vozišč - strojno vzdrževanje cestišča z grederjem - s koritnico - dvostranski (strešni) naklon vozišča</t>
  </si>
  <si>
    <t>Vzdrževanje in obnova vozišč - strojno vzdrževanje cestišča z grederjem in komprimiranjem - s koritnico - dvostranski (strešni) naklon vozišča</t>
  </si>
  <si>
    <t>Vzdrževanje svetlega profila - čiščenje svetlega profila - enostransko</t>
  </si>
  <si>
    <t>Območna enota:</t>
  </si>
  <si>
    <t>OENM + OELJ + OEKO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</si>
</sst>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0" borderId="0" xfId="0" applyAlignment="1">
      <alignment vertical="center" wrapText="1"/>
    </xf>
    <xf numFmtId="0" fontId="1" fillId="0" borderId="0" xfId="0" applyFont="1"/>
    <xf numFmtId="0" fontId="0" fillId="2" borderId="0" xfId="0" applyFill="1"/>
    <xf numFmtId="0" fontId="0" fillId="0" borderId="1" xfId="0" applyBorder="1" applyAlignment="1">
      <alignment vertical="center" wrapText="1"/>
    </xf>
    <xf numFmtId="0" fontId="0" fillId="0" borderId="1" xfId="0" applyBorder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30480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233A0A02-50C0-4682-BBAC-833869E2FD2F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8</xdr:row>
      <xdr:rowOff>60960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DB5AD421-2B83-454E-89AA-EB63A493EA17}"/>
            </a:ext>
          </a:extLst>
        </xdr:cNvPr>
        <xdr:cNvSpPr>
          <a:spLocks noChangeAspect="1" noChangeArrowheads="1"/>
        </xdr:cNvSpPr>
      </xdr:nvSpPr>
      <xdr:spPr bwMode="auto">
        <a:xfrm>
          <a:off x="0" y="19202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304800</xdr:colOff>
      <xdr:row>25</xdr:row>
      <xdr:rowOff>60960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E2BE9A5A-B00E-455E-8469-308FBFEF9E52}"/>
            </a:ext>
          </a:extLst>
        </xdr:cNvPr>
        <xdr:cNvSpPr>
          <a:spLocks noChangeAspect="1" noChangeArrowheads="1"/>
        </xdr:cNvSpPr>
      </xdr:nvSpPr>
      <xdr:spPr bwMode="auto">
        <a:xfrm>
          <a:off x="0" y="194767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workbookViewId="0">
      <selection activeCell="D8" sqref="D8"/>
    </sheetView>
  </sheetViews>
  <sheetFormatPr defaultRowHeight="21.65" customHeight="1" x14ac:dyDescent="0.4"/>
  <cols>
    <col min="1" max="1" width="82.69140625" customWidth="1"/>
    <col min="5" max="5" width="10.07421875" bestFit="1" customWidth="1"/>
  </cols>
  <sheetData>
    <row r="1" spans="1:5" ht="21.65" customHeight="1" x14ac:dyDescent="0.4">
      <c r="A1" s="3" t="s">
        <v>0</v>
      </c>
      <c r="E1" s="1">
        <v>45796</v>
      </c>
    </row>
    <row r="3" spans="1:5" ht="21.65" customHeight="1" x14ac:dyDescent="0.4">
      <c r="A3" s="2" t="s">
        <v>1</v>
      </c>
      <c r="B3" s="12" t="s">
        <v>2</v>
      </c>
      <c r="C3" s="12"/>
      <c r="D3" s="12"/>
      <c r="E3" s="12"/>
    </row>
    <row r="4" spans="1:5" ht="21.65" customHeight="1" x14ac:dyDescent="0.4">
      <c r="A4" s="2" t="s">
        <v>47</v>
      </c>
      <c r="B4" s="12" t="s">
        <v>48</v>
      </c>
      <c r="C4" s="12"/>
      <c r="D4" s="12"/>
      <c r="E4" s="12"/>
    </row>
    <row r="6" spans="1:5" ht="21.65" customHeight="1" x14ac:dyDescent="0.4">
      <c r="A6" s="13" t="s">
        <v>3</v>
      </c>
      <c r="B6" s="13" t="s">
        <v>4</v>
      </c>
      <c r="C6" s="13" t="s">
        <v>5</v>
      </c>
      <c r="D6" s="13" t="s">
        <v>6</v>
      </c>
      <c r="E6" s="5" t="s">
        <v>7</v>
      </c>
    </row>
    <row r="7" spans="1:5" ht="21.65" customHeight="1" x14ac:dyDescent="0.4">
      <c r="A7" s="13"/>
      <c r="B7" s="13"/>
      <c r="C7" s="13"/>
      <c r="D7" s="13"/>
      <c r="E7" s="5" t="s">
        <v>8</v>
      </c>
    </row>
    <row r="8" spans="1:5" s="4" customFormat="1" ht="19.2" customHeight="1" x14ac:dyDescent="0.4">
      <c r="A8" s="7" t="s">
        <v>30</v>
      </c>
      <c r="B8" s="7" t="s">
        <v>10</v>
      </c>
      <c r="C8" s="8">
        <v>6</v>
      </c>
      <c r="D8" s="10"/>
      <c r="E8" s="10">
        <f>C8*D8</f>
        <v>0</v>
      </c>
    </row>
    <row r="9" spans="1:5" s="4" customFormat="1" ht="19.2" customHeight="1" x14ac:dyDescent="0.4">
      <c r="A9" s="7" t="s">
        <v>31</v>
      </c>
      <c r="B9" s="7" t="s">
        <v>10</v>
      </c>
      <c r="C9" s="8">
        <v>18</v>
      </c>
      <c r="D9" s="10"/>
      <c r="E9" s="10">
        <f t="shared" ref="E9:E35" si="0">C9*D9</f>
        <v>0</v>
      </c>
    </row>
    <row r="10" spans="1:5" s="4" customFormat="1" ht="19.2" customHeight="1" x14ac:dyDescent="0.4">
      <c r="A10" s="7" t="s">
        <v>32</v>
      </c>
      <c r="B10" s="7" t="s">
        <v>33</v>
      </c>
      <c r="C10" s="8">
        <v>48</v>
      </c>
      <c r="D10" s="10"/>
      <c r="E10" s="10">
        <f t="shared" si="0"/>
        <v>0</v>
      </c>
    </row>
    <row r="11" spans="1:5" s="4" customFormat="1" ht="19.2" customHeight="1" x14ac:dyDescent="0.4">
      <c r="A11" s="7" t="s">
        <v>34</v>
      </c>
      <c r="B11" s="7" t="s">
        <v>10</v>
      </c>
      <c r="C11" s="8">
        <v>60</v>
      </c>
      <c r="D11" s="10"/>
      <c r="E11" s="10">
        <f t="shared" si="0"/>
        <v>0</v>
      </c>
    </row>
    <row r="12" spans="1:5" s="4" customFormat="1" ht="19.2" customHeight="1" x14ac:dyDescent="0.4">
      <c r="A12" s="7" t="s">
        <v>35</v>
      </c>
      <c r="B12" s="7" t="s">
        <v>12</v>
      </c>
      <c r="C12" s="8">
        <v>3</v>
      </c>
      <c r="D12" s="10"/>
      <c r="E12" s="10">
        <f t="shared" si="0"/>
        <v>0</v>
      </c>
    </row>
    <row r="13" spans="1:5" s="4" customFormat="1" ht="19.2" customHeight="1" x14ac:dyDescent="0.4">
      <c r="A13" s="7" t="s">
        <v>36</v>
      </c>
      <c r="B13" s="7" t="s">
        <v>12</v>
      </c>
      <c r="C13" s="8">
        <v>5</v>
      </c>
      <c r="D13" s="10"/>
      <c r="E13" s="10">
        <f t="shared" si="0"/>
        <v>0</v>
      </c>
    </row>
    <row r="14" spans="1:5" s="4" customFormat="1" ht="19.2" customHeight="1" x14ac:dyDescent="0.4">
      <c r="A14" s="7" t="s">
        <v>37</v>
      </c>
      <c r="B14" s="7" t="s">
        <v>12</v>
      </c>
      <c r="C14" s="8">
        <v>3</v>
      </c>
      <c r="D14" s="10"/>
      <c r="E14" s="10">
        <f t="shared" si="0"/>
        <v>0</v>
      </c>
    </row>
    <row r="15" spans="1:5" s="4" customFormat="1" ht="19.2" customHeight="1" x14ac:dyDescent="0.4">
      <c r="A15" s="7" t="s">
        <v>9</v>
      </c>
      <c r="B15" s="7" t="s">
        <v>10</v>
      </c>
      <c r="C15" s="8">
        <v>100</v>
      </c>
      <c r="D15" s="10"/>
      <c r="E15" s="10">
        <f t="shared" si="0"/>
        <v>0</v>
      </c>
    </row>
    <row r="16" spans="1:5" s="4" customFormat="1" ht="19.2" customHeight="1" x14ac:dyDescent="0.4">
      <c r="A16" s="7" t="s">
        <v>38</v>
      </c>
      <c r="B16" s="7" t="s">
        <v>12</v>
      </c>
      <c r="C16" s="8">
        <v>50</v>
      </c>
      <c r="D16" s="10"/>
      <c r="E16" s="10">
        <f t="shared" si="0"/>
        <v>0</v>
      </c>
    </row>
    <row r="17" spans="1:5" s="4" customFormat="1" ht="19.2" customHeight="1" x14ac:dyDescent="0.4">
      <c r="A17" s="7" t="s">
        <v>39</v>
      </c>
      <c r="B17" s="7" t="s">
        <v>10</v>
      </c>
      <c r="C17" s="8">
        <v>300</v>
      </c>
      <c r="D17" s="10"/>
      <c r="E17" s="10">
        <f t="shared" si="0"/>
        <v>0</v>
      </c>
    </row>
    <row r="18" spans="1:5" s="4" customFormat="1" ht="19.2" customHeight="1" x14ac:dyDescent="0.4">
      <c r="A18" s="7" t="s">
        <v>40</v>
      </c>
      <c r="B18" s="7" t="s">
        <v>10</v>
      </c>
      <c r="C18" s="8">
        <v>30</v>
      </c>
      <c r="D18" s="10"/>
      <c r="E18" s="10">
        <f t="shared" si="0"/>
        <v>0</v>
      </c>
    </row>
    <row r="19" spans="1:5" s="4" customFormat="1" ht="28.85" customHeight="1" x14ac:dyDescent="0.4">
      <c r="A19" s="7" t="s">
        <v>11</v>
      </c>
      <c r="B19" s="7" t="s">
        <v>12</v>
      </c>
      <c r="C19" s="8">
        <v>8</v>
      </c>
      <c r="D19" s="10"/>
      <c r="E19" s="10">
        <f t="shared" si="0"/>
        <v>0</v>
      </c>
    </row>
    <row r="20" spans="1:5" s="4" customFormat="1" ht="28.85" customHeight="1" x14ac:dyDescent="0.4">
      <c r="A20" s="7" t="s">
        <v>13</v>
      </c>
      <c r="B20" s="7" t="s">
        <v>12</v>
      </c>
      <c r="C20" s="8">
        <v>11</v>
      </c>
      <c r="D20" s="10"/>
      <c r="E20" s="10">
        <f t="shared" si="0"/>
        <v>0</v>
      </c>
    </row>
    <row r="21" spans="1:5" s="4" customFormat="1" ht="19.2" customHeight="1" x14ac:dyDescent="0.4">
      <c r="A21" s="7" t="s">
        <v>14</v>
      </c>
      <c r="B21" s="7" t="s">
        <v>15</v>
      </c>
      <c r="C21" s="8">
        <v>8</v>
      </c>
      <c r="D21" s="10"/>
      <c r="E21" s="10">
        <f t="shared" si="0"/>
        <v>0</v>
      </c>
    </row>
    <row r="22" spans="1:5" s="4" customFormat="1" ht="19.2" customHeight="1" x14ac:dyDescent="0.4">
      <c r="A22" s="7" t="s">
        <v>16</v>
      </c>
      <c r="B22" s="7" t="s">
        <v>17</v>
      </c>
      <c r="C22" s="8">
        <v>50</v>
      </c>
      <c r="D22" s="10"/>
      <c r="E22" s="10">
        <f t="shared" si="0"/>
        <v>0</v>
      </c>
    </row>
    <row r="23" spans="1:5" s="4" customFormat="1" ht="27.65" customHeight="1" x14ac:dyDescent="0.4">
      <c r="A23" s="7" t="s">
        <v>18</v>
      </c>
      <c r="B23" s="7" t="s">
        <v>17</v>
      </c>
      <c r="C23" s="9">
        <v>4244.8</v>
      </c>
      <c r="D23" s="10"/>
      <c r="E23" s="10">
        <f t="shared" si="0"/>
        <v>0</v>
      </c>
    </row>
    <row r="24" spans="1:5" s="4" customFormat="1" ht="30.65" customHeight="1" x14ac:dyDescent="0.4">
      <c r="A24" s="7" t="s">
        <v>21</v>
      </c>
      <c r="B24" s="7" t="s">
        <v>17</v>
      </c>
      <c r="C24" s="8">
        <v>60</v>
      </c>
      <c r="D24" s="10"/>
      <c r="E24" s="10">
        <f t="shared" si="0"/>
        <v>0</v>
      </c>
    </row>
    <row r="25" spans="1:5" s="4" customFormat="1" ht="19.2" customHeight="1" x14ac:dyDescent="0.4">
      <c r="A25" s="7" t="s">
        <v>22</v>
      </c>
      <c r="B25" s="7" t="s">
        <v>20</v>
      </c>
      <c r="C25" s="8">
        <v>2</v>
      </c>
      <c r="D25" s="10"/>
      <c r="E25" s="10">
        <f t="shared" si="0"/>
        <v>0</v>
      </c>
    </row>
    <row r="26" spans="1:5" s="4" customFormat="1" ht="26.4" customHeight="1" x14ac:dyDescent="0.4">
      <c r="A26" s="7" t="s">
        <v>43</v>
      </c>
      <c r="B26" s="7" t="s">
        <v>20</v>
      </c>
      <c r="C26" s="8">
        <v>2.2000000000000002</v>
      </c>
      <c r="D26" s="10"/>
      <c r="E26" s="10">
        <f t="shared" si="0"/>
        <v>0</v>
      </c>
    </row>
    <row r="27" spans="1:5" s="4" customFormat="1" ht="19.2" customHeight="1" x14ac:dyDescent="0.4">
      <c r="A27" s="7" t="s">
        <v>23</v>
      </c>
      <c r="B27" s="7" t="s">
        <v>20</v>
      </c>
      <c r="C27" s="8">
        <v>24.96</v>
      </c>
      <c r="D27" s="10"/>
      <c r="E27" s="10">
        <f t="shared" si="0"/>
        <v>0</v>
      </c>
    </row>
    <row r="28" spans="1:5" s="4" customFormat="1" ht="19.2" customHeight="1" x14ac:dyDescent="0.4">
      <c r="A28" s="7" t="s">
        <v>24</v>
      </c>
      <c r="B28" s="7" t="s">
        <v>20</v>
      </c>
      <c r="C28" s="8">
        <v>7.64</v>
      </c>
      <c r="D28" s="10"/>
      <c r="E28" s="10">
        <f t="shared" si="0"/>
        <v>0</v>
      </c>
    </row>
    <row r="29" spans="1:5" s="4" customFormat="1" ht="28.85" customHeight="1" x14ac:dyDescent="0.4">
      <c r="A29" s="7" t="s">
        <v>44</v>
      </c>
      <c r="B29" s="7" t="s">
        <v>20</v>
      </c>
      <c r="C29" s="8">
        <v>3.3</v>
      </c>
      <c r="D29" s="10"/>
      <c r="E29" s="10">
        <f t="shared" si="0"/>
        <v>0</v>
      </c>
    </row>
    <row r="30" spans="1:5" s="4" customFormat="1" ht="31.85" customHeight="1" x14ac:dyDescent="0.4">
      <c r="A30" s="7" t="s">
        <v>45</v>
      </c>
      <c r="B30" s="7" t="s">
        <v>20</v>
      </c>
      <c r="C30" s="8">
        <v>3.45</v>
      </c>
      <c r="D30" s="10"/>
      <c r="E30" s="10">
        <f t="shared" si="0"/>
        <v>0</v>
      </c>
    </row>
    <row r="31" spans="1:5" s="4" customFormat="1" ht="21.65" customHeight="1" x14ac:dyDescent="0.4">
      <c r="A31" s="7" t="s">
        <v>42</v>
      </c>
      <c r="B31" s="7" t="s">
        <v>17</v>
      </c>
      <c r="C31" s="8">
        <v>150</v>
      </c>
      <c r="D31" s="10"/>
      <c r="E31" s="10">
        <f t="shared" si="0"/>
        <v>0</v>
      </c>
    </row>
    <row r="32" spans="1:5" s="4" customFormat="1" ht="21.65" customHeight="1" x14ac:dyDescent="0.4">
      <c r="A32" s="7" t="s">
        <v>19</v>
      </c>
      <c r="B32" s="7" t="s">
        <v>20</v>
      </c>
      <c r="C32" s="8">
        <v>16.12</v>
      </c>
      <c r="D32" s="10"/>
      <c r="E32" s="10">
        <f t="shared" si="0"/>
        <v>0</v>
      </c>
    </row>
    <row r="33" spans="1:5" s="4" customFormat="1" ht="21.65" customHeight="1" x14ac:dyDescent="0.4">
      <c r="A33" s="7" t="s">
        <v>46</v>
      </c>
      <c r="B33" s="7" t="s">
        <v>20</v>
      </c>
      <c r="C33" s="8">
        <v>0.5</v>
      </c>
      <c r="D33" s="10"/>
      <c r="E33" s="10">
        <f t="shared" si="0"/>
        <v>0</v>
      </c>
    </row>
    <row r="34" spans="1:5" s="4" customFormat="1" ht="21.65" customHeight="1" x14ac:dyDescent="0.4">
      <c r="A34" s="7" t="s">
        <v>25</v>
      </c>
      <c r="B34" s="7" t="s">
        <v>20</v>
      </c>
      <c r="C34" s="8">
        <v>5.4</v>
      </c>
      <c r="D34" s="10"/>
      <c r="E34" s="10">
        <f t="shared" si="0"/>
        <v>0</v>
      </c>
    </row>
    <row r="35" spans="1:5" s="4" customFormat="1" ht="21.65" customHeight="1" x14ac:dyDescent="0.4">
      <c r="A35" s="7" t="s">
        <v>41</v>
      </c>
      <c r="B35" s="7" t="s">
        <v>17</v>
      </c>
      <c r="C35" s="8">
        <v>100</v>
      </c>
      <c r="D35" s="10"/>
      <c r="E35" s="10">
        <f t="shared" si="0"/>
        <v>0</v>
      </c>
    </row>
    <row r="36" spans="1:5" ht="18.649999999999999" customHeight="1" x14ac:dyDescent="0.4"/>
    <row r="37" spans="1:5" ht="18.649999999999999" customHeight="1" x14ac:dyDescent="0.4">
      <c r="A37" s="5" t="s">
        <v>26</v>
      </c>
      <c r="B37" s="5"/>
      <c r="C37" s="6"/>
      <c r="D37" s="6"/>
      <c r="E37" s="11">
        <f>ROUND((SUM(E8:E35)),2)</f>
        <v>0</v>
      </c>
    </row>
    <row r="38" spans="1:5" ht="18.649999999999999" customHeight="1" x14ac:dyDescent="0.4">
      <c r="A38" s="5" t="s">
        <v>27</v>
      </c>
      <c r="B38" s="5"/>
      <c r="C38" s="6"/>
      <c r="D38" s="6"/>
      <c r="E38" s="11">
        <f>E37*0.095</f>
        <v>0</v>
      </c>
    </row>
    <row r="39" spans="1:5" ht="18.649999999999999" customHeight="1" x14ac:dyDescent="0.4">
      <c r="A39" s="5" t="s">
        <v>28</v>
      </c>
      <c r="B39" s="5"/>
      <c r="C39" s="6"/>
      <c r="D39" s="6"/>
      <c r="E39" s="11">
        <f>SUM(E37:E38)</f>
        <v>0</v>
      </c>
    </row>
    <row r="41" spans="1:5" ht="21.65" customHeight="1" x14ac:dyDescent="0.4">
      <c r="A41" t="s">
        <v>29</v>
      </c>
    </row>
  </sheetData>
  <mergeCells count="6">
    <mergeCell ref="B3:E3"/>
    <mergeCell ref="B4:E4"/>
    <mergeCell ref="A6:A7"/>
    <mergeCell ref="B6:B7"/>
    <mergeCell ref="C6:C7"/>
    <mergeCell ref="D6:D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Sheet1</vt:lpstr>
      <vt:lpstr>Sheet1!Področje_tiskanja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Marjan Grah</dc:creator>
  <cp:lastModifiedBy>Simona Matjan</cp:lastModifiedBy>
  <cp:lastPrinted>2025-05-19T10:42:57Z</cp:lastPrinted>
  <dcterms:created xsi:type="dcterms:W3CDTF">2015-06-05T18:17:20Z</dcterms:created>
  <dcterms:modified xsi:type="dcterms:W3CDTF">2025-06-12T11:04:52Z</dcterms:modified>
</cp:coreProperties>
</file>